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miany w 2006r." sheetId="1" r:id="rId1"/>
  </sheets>
  <definedNames>
    <definedName name="_xlnm.Print_Area" localSheetId="0">'Zmiany w 2006r.'!$A$1:$E$102</definedName>
  </definedNames>
  <calcPr fullCalcOnLoad="1"/>
</workbook>
</file>

<file path=xl/sharedStrings.xml><?xml version="1.0" encoding="utf-8"?>
<sst xmlns="http://schemas.openxmlformats.org/spreadsheetml/2006/main" count="76" uniqueCount="66">
  <si>
    <t>Razem:</t>
  </si>
  <si>
    <t>Razem dochody:</t>
  </si>
  <si>
    <t>Klasyfikacja</t>
  </si>
  <si>
    <t>Plan</t>
  </si>
  <si>
    <t>budżetowa</t>
  </si>
  <si>
    <t>Tutuł</t>
  </si>
  <si>
    <t>przed zmianą</t>
  </si>
  <si>
    <t>po zmianie</t>
  </si>
  <si>
    <t>Różnica</t>
  </si>
  <si>
    <t>Razem wydatki:</t>
  </si>
  <si>
    <t>dokonuje się w następujących podziałkach klasyfikacji budżetowej :</t>
  </si>
  <si>
    <t>Dochody budżetu</t>
  </si>
  <si>
    <t>Wydatki budżetu</t>
  </si>
  <si>
    <t>Przychody budżetu nadwyżka budżetu z lat ubiegłych</t>
  </si>
  <si>
    <t>Rozchody :</t>
  </si>
  <si>
    <t>sanitarnej w Aleksandrowie  w wysokości 42 500 zł.</t>
  </si>
  <si>
    <t>Pożyczka z WFOŚiGW na kanaliz.sanitarną Wolica Kozia</t>
  </si>
  <si>
    <r>
      <t xml:space="preserve">    Nadwyżka budżetowa z lat ubiegłych wynosi </t>
    </r>
    <r>
      <rPr>
        <b/>
        <sz val="10"/>
        <rFont val="Arial CE"/>
        <family val="0"/>
      </rPr>
      <t>2 941 597,47 zł</t>
    </r>
    <r>
      <rPr>
        <sz val="10"/>
        <rFont val="Arial CE"/>
        <family val="0"/>
      </rPr>
      <t>. Na kwotę tę złożyła się niewykorzystana w 2005r.</t>
    </r>
  </si>
  <si>
    <t>Zakup materiałów i wyposażenia</t>
  </si>
  <si>
    <t xml:space="preserve">nadwyżka z lat ubiegłych w kwocie 1 950 375,59 zł, nadwyżka z 2005r. w kwocie 948 721,88 zł (większe wykonanie  </t>
  </si>
  <si>
    <t>dochodów niż wykonanie wydatków) oraz umorzona pożyczka z WFOŚiGW w Poznaniu udzielona na budowę kanalizacji</t>
  </si>
  <si>
    <t>Zakup usług remontowych</t>
  </si>
  <si>
    <t>Wynagrodzenia bezosobowe</t>
  </si>
  <si>
    <t>Wydatki inwestycyjne jednostek budżetowych</t>
  </si>
  <si>
    <t>854.85415</t>
  </si>
  <si>
    <t>Pomoc materialna dla uczniów</t>
  </si>
  <si>
    <t>Pożyczka z WFOŚiGW na kanaliz.sanitarną Boguszyn</t>
  </si>
  <si>
    <t>854.85415.2030</t>
  </si>
  <si>
    <t>Stypendia dla uczniów</t>
  </si>
  <si>
    <t>Inne formy pomocy dla uczniów</t>
  </si>
  <si>
    <r>
      <t xml:space="preserve">    </t>
    </r>
    <r>
      <rPr>
        <sz val="10"/>
        <rFont val="Arial CE"/>
        <family val="0"/>
      </rPr>
      <t xml:space="preserve">  Budżet Gminy Nowe Miasto nad Wartą zostaje zmieniony na podstawie pism Wojewody Wielkopolskiego</t>
    </r>
  </si>
  <si>
    <t>010.01010.6050</t>
  </si>
  <si>
    <t xml:space="preserve">      W przychodach planowana pożyczka długoterminowa z WFOŚiGW w Poznaniu na budowę kanalizacji sanitarnej</t>
  </si>
  <si>
    <t>Rozchody budżetu (pozyczka dla Powiatu Średzkiego)</t>
  </si>
  <si>
    <t xml:space="preserve">             Rady Gminy Nowe Miasto nad Wartą, z dnia 29 czerwca 2006r.</t>
  </si>
  <si>
    <t>801.80101.2030</t>
  </si>
  <si>
    <t>Dotacja celowa przekazana z budżetu państwa na sfinansowanie</t>
  </si>
  <si>
    <t>wyprawki szkolnej obejmującej podręczniki szkolne o wartości do</t>
  </si>
  <si>
    <t>100 zł - dla uczniów podejmujących naukę w klasach pierwszych</t>
  </si>
  <si>
    <t>szkół podstawowych w roku szkolnym 2006/2007</t>
  </si>
  <si>
    <t>Dotacja celowa przekazana z budżetu państwa przeznaczona</t>
  </si>
  <si>
    <t>na udzielenie uczniom pomocy materialnej o charakterze</t>
  </si>
  <si>
    <t>ubogich, potrzebujących szczególnego wsparcia</t>
  </si>
  <si>
    <t>edukacyjnym, kierowana dla dzieci pochodzących z rodzin</t>
  </si>
  <si>
    <t>Nr FB.I-3.3011-380/06 z dnia 20 czerwca 2006r., Nr FB.I-3.3011-328/06 z dnia 26 czerwca 2006r.</t>
  </si>
  <si>
    <r>
      <t xml:space="preserve">       Dochody budżetu Gminy zostają zwiększone o kwotę </t>
    </r>
    <r>
      <rPr>
        <b/>
        <sz val="10"/>
        <rFont val="Arial CE"/>
        <family val="0"/>
      </rPr>
      <t xml:space="preserve">27 241,00 zł. </t>
    </r>
    <r>
      <rPr>
        <sz val="10"/>
        <rFont val="Arial CE"/>
        <family val="0"/>
      </rPr>
      <t>Zmiany w planie dochodów budżetu</t>
    </r>
  </si>
  <si>
    <t>801.80101.3260</t>
  </si>
  <si>
    <t>854.85415.3240</t>
  </si>
  <si>
    <t>854.85415.4170</t>
  </si>
  <si>
    <t>854.85415.4210</t>
  </si>
  <si>
    <t>926.92605.4270</t>
  </si>
  <si>
    <t>stadionie w Klęce, których wartość kosztorysowa wynosi</t>
  </si>
  <si>
    <t>(Zwiększenie dotyczy planowanych prac remontowych na</t>
  </si>
  <si>
    <t>44 150 zł. Gmina stara się o dofinansowanie z Urzędu</t>
  </si>
  <si>
    <t>Marszałkowskiego w wysokości 24 000 zł.)</t>
  </si>
  <si>
    <t>(zwiekszenie dotyczy opcieplenia dodatkowego zbiornika wody</t>
  </si>
  <si>
    <t>przy hydrofornii Nowe Miasto)</t>
  </si>
  <si>
    <r>
      <t xml:space="preserve">                 Wydatki budżetu Gminy zostają zwiększone o kwotę  </t>
    </r>
    <r>
      <rPr>
        <b/>
        <sz val="10"/>
        <rFont val="Arial CE"/>
        <family val="0"/>
      </rPr>
      <t xml:space="preserve">62 731,00 zł. </t>
    </r>
    <r>
      <rPr>
        <sz val="10"/>
        <rFont val="Arial CE"/>
        <family val="0"/>
      </rPr>
      <t>Zmiany w planie wydatków budżetu</t>
    </r>
  </si>
  <si>
    <r>
      <t xml:space="preserve">   </t>
    </r>
    <r>
      <rPr>
        <sz val="10"/>
        <rFont val="Arial CE"/>
        <family val="0"/>
      </rPr>
      <t xml:space="preserve">   Dochody budżetu zostają zwiększone o kwotę </t>
    </r>
    <r>
      <rPr>
        <b/>
        <sz val="10"/>
        <rFont val="Arial CE"/>
        <family val="0"/>
      </rPr>
      <t xml:space="preserve"> 27 241,00 zł,</t>
    </r>
    <r>
      <rPr>
        <sz val="10"/>
        <rFont val="Arial CE"/>
        <family val="0"/>
      </rPr>
      <t xml:space="preserve"> natomiast wydatki budżetu zostają zwiększone</t>
    </r>
  </si>
  <si>
    <r>
      <t>o kwotę</t>
    </r>
    <r>
      <rPr>
        <b/>
        <sz val="10"/>
        <rFont val="Arial CE"/>
        <family val="0"/>
      </rPr>
      <t xml:space="preserve">  62 731,00 zł.</t>
    </r>
    <r>
      <rPr>
        <sz val="10"/>
        <rFont val="Arial CE"/>
        <family val="0"/>
      </rPr>
      <t xml:space="preserve"> Po powyższych zmianach dochody budżetu Gminy wyniosą </t>
    </r>
    <r>
      <rPr>
        <b/>
        <sz val="10"/>
        <rFont val="Arial CE"/>
        <family val="0"/>
      </rPr>
      <t xml:space="preserve">18 771 976,49 </t>
    </r>
    <r>
      <rPr>
        <sz val="10"/>
        <rFont val="Arial CE"/>
        <family val="0"/>
      </rPr>
      <t xml:space="preserve">zł natomiast wydatki </t>
    </r>
  </si>
  <si>
    <t>w Boguszynie w kwocie 203 800 zł zostaje zwiększona do kwoty 262 000 zł tj. o kwotę 58 200 zł. Zwiększenie to</t>
  </si>
  <si>
    <t>wynika z możliwości uzyskania pożyczki w wysokości 90% planowanych kosztów inwestycji w związku z umieszczeniem jej</t>
  </si>
  <si>
    <t>w m-cu czerwcu br. w Krajowym Programie Oczyszczania Ścieków Komunalnych</t>
  </si>
  <si>
    <r>
      <t xml:space="preserve">budżetu Gminy wyniosą </t>
    </r>
    <r>
      <rPr>
        <b/>
        <sz val="10"/>
        <rFont val="Arial CE"/>
        <family val="0"/>
      </rPr>
      <t>22 011 663,96 zł.</t>
    </r>
  </si>
  <si>
    <t xml:space="preserve">   Do rozdysponowania pozostaje nadwyżka budżetowa w wysokości 22 710,00 zł</t>
  </si>
  <si>
    <t>Uzasadnienie do Uchwały  Nr XXXIX/284/2006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</si>
</sst>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#,##0.0000"/>
  </numFmts>
  <fonts count="4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4" fontId="0" fillId="2" borderId="10" xfId="0" applyNumberFormat="1" applyFill="1" applyBorder="1" applyAlignment="1">
      <alignment/>
    </xf>
    <xf numFmtId="4" fontId="0" fillId="2" borderId="11" xfId="0" applyNumberFormat="1" applyFill="1" applyBorder="1" applyAlignment="1">
      <alignment/>
    </xf>
    <xf numFmtId="0" fontId="0" fillId="2" borderId="12" xfId="0" applyFont="1" applyFill="1" applyBorder="1" applyAlignment="1">
      <alignment horizontal="left"/>
    </xf>
    <xf numFmtId="4" fontId="0" fillId="2" borderId="11" xfId="0" applyNumberFormat="1" applyFont="1" applyFill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/>
    </xf>
    <xf numFmtId="0" fontId="0" fillId="2" borderId="0" xfId="0" applyFill="1" applyBorder="1" applyAlignment="1">
      <alignment/>
    </xf>
    <xf numFmtId="0" fontId="1" fillId="0" borderId="14" xfId="0" applyFont="1" applyBorder="1" applyAlignment="1">
      <alignment horizontal="left"/>
    </xf>
    <xf numFmtId="0" fontId="0" fillId="2" borderId="10" xfId="0" applyFill="1" applyBorder="1" applyAlignment="1">
      <alignment/>
    </xf>
    <xf numFmtId="0" fontId="1" fillId="0" borderId="13" xfId="0" applyFont="1" applyBorder="1" applyAlignment="1">
      <alignment horizontal="right"/>
    </xf>
    <xf numFmtId="4" fontId="1" fillId="2" borderId="13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4" fontId="0" fillId="0" borderId="16" xfId="0" applyNumberFormat="1" applyFont="1" applyBorder="1" applyAlignment="1">
      <alignment horizontal="right"/>
    </xf>
    <xf numFmtId="4" fontId="0" fillId="2" borderId="6" xfId="0" applyNumberForma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0" fillId="0" borderId="12" xfId="0" applyFont="1" applyBorder="1" applyAlignment="1">
      <alignment horizontal="left"/>
    </xf>
    <xf numFmtId="4" fontId="0" fillId="0" borderId="11" xfId="0" applyNumberFormat="1" applyFont="1" applyBorder="1" applyAlignment="1">
      <alignment horizontal="right"/>
    </xf>
    <xf numFmtId="0" fontId="0" fillId="0" borderId="17" xfId="0" applyFont="1" applyBorder="1" applyAlignment="1">
      <alignment horizontal="left"/>
    </xf>
    <xf numFmtId="4" fontId="0" fillId="0" borderId="18" xfId="0" applyNumberFormat="1" applyFont="1" applyBorder="1" applyAlignment="1">
      <alignment horizontal="right"/>
    </xf>
    <xf numFmtId="4" fontId="0" fillId="2" borderId="18" xfId="0" applyNumberForma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2" borderId="10" xfId="0" applyFont="1" applyFill="1" applyBorder="1" applyAlignment="1">
      <alignment horizontal="left"/>
    </xf>
    <xf numFmtId="0" fontId="1" fillId="0" borderId="13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view="pageBreakPreview" zoomScaleSheetLayoutView="100" workbookViewId="0" topLeftCell="A26">
      <selection activeCell="B57" sqref="B57"/>
    </sheetView>
  </sheetViews>
  <sheetFormatPr defaultColWidth="9.00390625" defaultRowHeight="12.75"/>
  <cols>
    <col min="1" max="1" width="13.75390625" style="0" customWidth="1"/>
    <col min="2" max="2" width="54.75390625" style="0" customWidth="1"/>
    <col min="3" max="3" width="13.00390625" style="0" customWidth="1"/>
    <col min="4" max="4" width="12.625" style="0" customWidth="1"/>
    <col min="5" max="5" width="12.125" style="0" customWidth="1"/>
  </cols>
  <sheetData>
    <row r="1" spans="1:5" ht="12.75">
      <c r="A1" s="2"/>
      <c r="B1" s="20" t="s">
        <v>65</v>
      </c>
      <c r="C1" s="2"/>
      <c r="D1" s="2"/>
      <c r="E1" s="2"/>
    </row>
    <row r="2" spans="1:3" ht="12.75">
      <c r="A2" s="2"/>
      <c r="B2" s="20" t="s">
        <v>34</v>
      </c>
      <c r="C2" s="2"/>
    </row>
    <row r="3" spans="1:3" ht="12.75">
      <c r="A3" s="2"/>
      <c r="B3" s="20"/>
      <c r="C3" s="2"/>
    </row>
    <row r="4" spans="1:3" ht="12.75">
      <c r="A4" s="2" t="s">
        <v>30</v>
      </c>
      <c r="B4" s="2"/>
      <c r="C4" s="2"/>
    </row>
    <row r="5" spans="1:3" ht="12.75">
      <c r="A5" s="10" t="s">
        <v>44</v>
      </c>
      <c r="B5" s="10"/>
      <c r="C5" s="2"/>
    </row>
    <row r="6" ht="12.75">
      <c r="A6" t="s">
        <v>45</v>
      </c>
    </row>
    <row r="7" ht="12.75">
      <c r="A7" t="s">
        <v>10</v>
      </c>
    </row>
    <row r="8" ht="13.5" thickBot="1">
      <c r="E8" s="3"/>
    </row>
    <row r="9" spans="1:5" ht="12.75">
      <c r="A9" s="16" t="s">
        <v>2</v>
      </c>
      <c r="B9" s="47"/>
      <c r="C9" s="12" t="s">
        <v>3</v>
      </c>
      <c r="D9" s="12" t="s">
        <v>3</v>
      </c>
      <c r="E9" s="12"/>
    </row>
    <row r="10" spans="1:5" ht="13.5" thickBot="1">
      <c r="A10" s="17" t="s">
        <v>4</v>
      </c>
      <c r="B10" s="48" t="s">
        <v>5</v>
      </c>
      <c r="C10" s="13" t="s">
        <v>6</v>
      </c>
      <c r="D10" s="13" t="s">
        <v>7</v>
      </c>
      <c r="E10" s="13" t="s">
        <v>8</v>
      </c>
    </row>
    <row r="11" spans="1:5" ht="12.75">
      <c r="A11" s="16"/>
      <c r="B11" s="47"/>
      <c r="C11" s="12"/>
      <c r="D11" s="12"/>
      <c r="E11" s="12"/>
    </row>
    <row r="12" spans="1:5" ht="12.75">
      <c r="A12" s="23" t="s">
        <v>35</v>
      </c>
      <c r="B12" s="49" t="s">
        <v>36</v>
      </c>
      <c r="C12" s="24">
        <v>0</v>
      </c>
      <c r="D12" s="22">
        <f>SUM(C12+E12)</f>
        <v>2428</v>
      </c>
      <c r="E12" s="24">
        <v>2428</v>
      </c>
    </row>
    <row r="13" spans="1:5" ht="12.75">
      <c r="A13" s="23"/>
      <c r="B13" s="49" t="s">
        <v>37</v>
      </c>
      <c r="C13" s="24"/>
      <c r="D13" s="22"/>
      <c r="E13" s="24"/>
    </row>
    <row r="14" spans="1:5" ht="12.75">
      <c r="A14" s="23"/>
      <c r="B14" s="49" t="s">
        <v>38</v>
      </c>
      <c r="C14" s="24"/>
      <c r="D14" s="22"/>
      <c r="E14" s="24"/>
    </row>
    <row r="15" spans="1:5" ht="12.75">
      <c r="A15" s="23"/>
      <c r="B15" s="49" t="s">
        <v>39</v>
      </c>
      <c r="C15" s="24"/>
      <c r="D15" s="22"/>
      <c r="E15" s="24"/>
    </row>
    <row r="16" spans="1:5" ht="12.75">
      <c r="A16" s="23"/>
      <c r="B16" s="49"/>
      <c r="C16" s="24"/>
      <c r="D16" s="22"/>
      <c r="E16" s="24"/>
    </row>
    <row r="17" spans="1:5" ht="12.75">
      <c r="A17" s="23" t="s">
        <v>27</v>
      </c>
      <c r="B17" s="49" t="s">
        <v>40</v>
      </c>
      <c r="C17" s="24">
        <v>87593</v>
      </c>
      <c r="D17" s="22">
        <f>SUM(C17+E17)</f>
        <v>112406</v>
      </c>
      <c r="E17" s="24">
        <v>24813</v>
      </c>
    </row>
    <row r="18" spans="1:5" ht="12.75">
      <c r="A18" s="23"/>
      <c r="B18" s="49" t="s">
        <v>41</v>
      </c>
      <c r="C18" s="24"/>
      <c r="D18" s="22"/>
      <c r="E18" s="24"/>
    </row>
    <row r="19" spans="1:5" ht="12.75">
      <c r="A19" s="23"/>
      <c r="B19" s="49" t="s">
        <v>43</v>
      </c>
      <c r="C19" s="24"/>
      <c r="D19" s="22"/>
      <c r="E19" s="24"/>
    </row>
    <row r="20" spans="1:5" ht="12.75">
      <c r="A20" s="23"/>
      <c r="B20" s="49" t="s">
        <v>42</v>
      </c>
      <c r="C20" s="24"/>
      <c r="D20" s="22"/>
      <c r="E20" s="24"/>
    </row>
    <row r="21" spans="1:5" ht="13.5" thickBot="1">
      <c r="A21" s="23"/>
      <c r="B21" s="49"/>
      <c r="C21" s="24"/>
      <c r="D21" s="22"/>
      <c r="E21" s="24"/>
    </row>
    <row r="22" spans="1:5" ht="13.5" thickBot="1">
      <c r="A22" s="18"/>
      <c r="B22" s="50" t="s">
        <v>1</v>
      </c>
      <c r="C22" s="9">
        <f>SUM(C12:C21)</f>
        <v>87593</v>
      </c>
      <c r="D22" s="31">
        <f>SUM(C22+E22)</f>
        <v>114834</v>
      </c>
      <c r="E22" s="26">
        <f>SUM(E12:E21)</f>
        <v>27241</v>
      </c>
    </row>
    <row r="23" spans="1:5" ht="12.75">
      <c r="A23" s="7"/>
      <c r="B23" s="7"/>
      <c r="C23" s="6"/>
      <c r="D23" s="41"/>
      <c r="E23" s="6"/>
    </row>
    <row r="24" ht="12.75">
      <c r="A24" t="s">
        <v>57</v>
      </c>
    </row>
    <row r="25" ht="12.75">
      <c r="A25" t="s">
        <v>10</v>
      </c>
    </row>
    <row r="26" ht="13.5" thickBot="1"/>
    <row r="27" spans="1:5" ht="12.75">
      <c r="A27" s="14" t="s">
        <v>2</v>
      </c>
      <c r="B27" s="35"/>
      <c r="C27" s="14" t="s">
        <v>3</v>
      </c>
      <c r="D27" s="35" t="s">
        <v>3</v>
      </c>
      <c r="E27" s="14"/>
    </row>
    <row r="28" spans="1:5" ht="13.5" thickBot="1">
      <c r="A28" s="15" t="s">
        <v>4</v>
      </c>
      <c r="B28" s="36" t="s">
        <v>5</v>
      </c>
      <c r="C28" s="15" t="s">
        <v>6</v>
      </c>
      <c r="D28" s="36" t="s">
        <v>7</v>
      </c>
      <c r="E28" s="15" t="s">
        <v>8</v>
      </c>
    </row>
    <row r="29" spans="1:5" ht="12.75">
      <c r="A29" s="38"/>
      <c r="B29" s="38"/>
      <c r="C29" s="14"/>
      <c r="D29" s="12"/>
      <c r="E29" s="12"/>
    </row>
    <row r="30" spans="1:5" ht="12.75">
      <c r="A30" s="42" t="s">
        <v>46</v>
      </c>
      <c r="B30" s="42" t="s">
        <v>29</v>
      </c>
      <c r="C30" s="37">
        <v>0</v>
      </c>
      <c r="D30" s="22">
        <f>SUM(C30+E30)</f>
        <v>2428</v>
      </c>
      <c r="E30" s="43">
        <v>2428</v>
      </c>
    </row>
    <row r="31" spans="1:5" ht="12.75">
      <c r="A31" s="42"/>
      <c r="B31" s="42"/>
      <c r="C31" s="37"/>
      <c r="D31" s="22"/>
      <c r="E31" s="43"/>
    </row>
    <row r="32" spans="1:5" ht="12.75">
      <c r="A32" s="42" t="s">
        <v>47</v>
      </c>
      <c r="B32" s="42" t="s">
        <v>28</v>
      </c>
      <c r="C32" s="37">
        <v>183841</v>
      </c>
      <c r="D32" s="22">
        <f>SUM(C32+E32)</f>
        <v>189169</v>
      </c>
      <c r="E32" s="43">
        <v>5328</v>
      </c>
    </row>
    <row r="33" spans="1:5" ht="12.75">
      <c r="A33" s="42" t="s">
        <v>48</v>
      </c>
      <c r="B33" s="42" t="s">
        <v>22</v>
      </c>
      <c r="C33" s="37">
        <v>0</v>
      </c>
      <c r="D33" s="22">
        <f>SUM(C33+E33)</f>
        <v>11485</v>
      </c>
      <c r="E33" s="43">
        <v>11485</v>
      </c>
    </row>
    <row r="34" spans="1:5" ht="12.75">
      <c r="A34" s="44" t="s">
        <v>49</v>
      </c>
      <c r="B34" s="44" t="s">
        <v>18</v>
      </c>
      <c r="C34" s="39">
        <v>14000</v>
      </c>
      <c r="D34" s="46">
        <f>SUM(C34+E34)</f>
        <v>22000</v>
      </c>
      <c r="E34" s="45">
        <v>8000</v>
      </c>
    </row>
    <row r="35" spans="1:5" ht="12.75">
      <c r="A35" s="42" t="s">
        <v>24</v>
      </c>
      <c r="B35" s="42" t="s">
        <v>25</v>
      </c>
      <c r="C35" s="37">
        <f>SUM(C32:C34)</f>
        <v>197841</v>
      </c>
      <c r="D35" s="22">
        <f>SUM(C35+E35)</f>
        <v>222654</v>
      </c>
      <c r="E35" s="43">
        <f>SUM(E32:E34)</f>
        <v>24813</v>
      </c>
    </row>
    <row r="36" spans="1:5" ht="12.75">
      <c r="A36" s="42"/>
      <c r="B36" s="42"/>
      <c r="C36" s="37"/>
      <c r="D36" s="22"/>
      <c r="E36" s="43"/>
    </row>
    <row r="37" spans="1:5" ht="12.75">
      <c r="A37" s="42" t="s">
        <v>50</v>
      </c>
      <c r="B37" s="42" t="s">
        <v>21</v>
      </c>
      <c r="C37" s="37">
        <v>2000</v>
      </c>
      <c r="D37" s="22">
        <f>SUM(C37+E37)</f>
        <v>22150</v>
      </c>
      <c r="E37" s="43">
        <v>20150</v>
      </c>
    </row>
    <row r="38" spans="1:5" ht="12.75">
      <c r="A38" s="42"/>
      <c r="B38" s="42" t="s">
        <v>52</v>
      </c>
      <c r="C38" s="37"/>
      <c r="D38" s="22"/>
      <c r="E38" s="43"/>
    </row>
    <row r="39" spans="1:5" ht="12.75">
      <c r="A39" s="42"/>
      <c r="B39" s="42" t="s">
        <v>51</v>
      </c>
      <c r="C39" s="37"/>
      <c r="D39" s="22"/>
      <c r="E39" s="43"/>
    </row>
    <row r="40" spans="1:5" ht="12.75">
      <c r="A40" s="42"/>
      <c r="B40" s="42" t="s">
        <v>53</v>
      </c>
      <c r="C40" s="37"/>
      <c r="D40" s="22"/>
      <c r="E40" s="43"/>
    </row>
    <row r="41" spans="1:5" ht="12.75">
      <c r="A41" s="42"/>
      <c r="B41" s="42" t="s">
        <v>54</v>
      </c>
      <c r="C41" s="37"/>
      <c r="D41" s="22"/>
      <c r="E41" s="43"/>
    </row>
    <row r="42" spans="1:5" ht="12.75">
      <c r="A42" s="42"/>
      <c r="B42" s="42"/>
      <c r="C42" s="37"/>
      <c r="D42" s="22"/>
      <c r="E42" s="43"/>
    </row>
    <row r="43" spans="1:5" ht="12.75">
      <c r="A43" s="42" t="s">
        <v>31</v>
      </c>
      <c r="B43" s="42" t="s">
        <v>23</v>
      </c>
      <c r="C43" s="37">
        <v>1413647.56</v>
      </c>
      <c r="D43" s="22">
        <f>SUM(C43+E43)</f>
        <v>1428987.56</v>
      </c>
      <c r="E43" s="43">
        <v>15340</v>
      </c>
    </row>
    <row r="44" spans="1:5" ht="12.75">
      <c r="A44" s="42"/>
      <c r="B44" s="42" t="s">
        <v>55</v>
      </c>
      <c r="C44" s="37"/>
      <c r="D44" s="22"/>
      <c r="E44" s="43"/>
    </row>
    <row r="45" spans="1:5" ht="12.75">
      <c r="A45" s="42"/>
      <c r="B45" s="42" t="s">
        <v>56</v>
      </c>
      <c r="C45" s="37"/>
      <c r="D45" s="22"/>
      <c r="E45" s="43"/>
    </row>
    <row r="46" spans="1:5" ht="13.5" thickBot="1">
      <c r="A46" s="29"/>
      <c r="B46" s="27"/>
      <c r="C46" s="40"/>
      <c r="D46" s="22"/>
      <c r="E46" s="21"/>
    </row>
    <row r="47" spans="1:5" ht="13.5" thickBot="1">
      <c r="A47" s="30"/>
      <c r="B47" s="28" t="s">
        <v>9</v>
      </c>
      <c r="C47" s="25">
        <f>SUM(C30+C35+C37+C43)</f>
        <v>1613488.56</v>
      </c>
      <c r="D47" s="9">
        <f>SUM(C47+E47)</f>
        <v>1676219.56</v>
      </c>
      <c r="E47" s="25">
        <f>SUM(E30+E35+E37+E43)</f>
        <v>62731</v>
      </c>
    </row>
    <row r="48" spans="1:5" ht="12.75">
      <c r="A48" s="32"/>
      <c r="B48" s="33"/>
      <c r="C48" s="34"/>
      <c r="D48" s="6"/>
      <c r="E48" s="34"/>
    </row>
    <row r="49" spans="1:5" ht="12.75">
      <c r="A49" s="32"/>
      <c r="B49" s="33"/>
      <c r="C49" s="34"/>
      <c r="D49" s="6"/>
      <c r="E49" s="34"/>
    </row>
    <row r="50" spans="1:5" ht="12.75">
      <c r="A50" s="7" t="s">
        <v>58</v>
      </c>
      <c r="B50" s="7"/>
      <c r="C50" s="6"/>
      <c r="D50" s="6"/>
      <c r="E50" s="6"/>
    </row>
    <row r="51" spans="1:5" ht="12.75">
      <c r="A51" s="8" t="s">
        <v>59</v>
      </c>
      <c r="B51" s="19"/>
      <c r="C51" s="11"/>
      <c r="D51" s="11"/>
      <c r="E51" s="11"/>
    </row>
    <row r="52" spans="1:5" ht="12.75">
      <c r="A52" s="8" t="s">
        <v>63</v>
      </c>
      <c r="B52" s="19"/>
      <c r="C52" s="11"/>
      <c r="D52" s="11"/>
      <c r="E52" s="11"/>
    </row>
    <row r="53" spans="1:5" ht="12.75">
      <c r="A53" s="8"/>
      <c r="B53" s="19"/>
      <c r="C53" s="11"/>
      <c r="D53" s="11"/>
      <c r="E53" s="11"/>
    </row>
    <row r="54" spans="1:5" ht="12.75">
      <c r="A54" s="8" t="s">
        <v>32</v>
      </c>
      <c r="B54" s="19"/>
      <c r="C54" s="11"/>
      <c r="D54" s="11"/>
      <c r="E54" s="11"/>
    </row>
    <row r="55" spans="1:5" ht="12.75">
      <c r="A55" s="8" t="s">
        <v>60</v>
      </c>
      <c r="B55" s="19"/>
      <c r="C55" s="11"/>
      <c r="D55" s="11"/>
      <c r="E55" s="11"/>
    </row>
    <row r="56" spans="1:5" ht="12.75">
      <c r="A56" s="8" t="s">
        <v>61</v>
      </c>
      <c r="B56" s="19"/>
      <c r="C56" s="11"/>
      <c r="D56" s="11"/>
      <c r="E56" s="11"/>
    </row>
    <row r="57" spans="1:5" ht="12.75">
      <c r="A57" s="8" t="s">
        <v>62</v>
      </c>
      <c r="B57" s="19"/>
      <c r="C57" s="11"/>
      <c r="D57" s="11"/>
      <c r="E57" s="11"/>
    </row>
    <row r="58" spans="1:5" ht="12.75">
      <c r="A58" s="8"/>
      <c r="B58" s="19"/>
      <c r="C58" s="11"/>
      <c r="D58" s="11"/>
      <c r="E58" s="11"/>
    </row>
    <row r="59" spans="1:5" ht="12.75">
      <c r="A59" s="8" t="s">
        <v>17</v>
      </c>
      <c r="B59" s="19"/>
      <c r="C59" s="11"/>
      <c r="D59" s="11"/>
      <c r="E59" s="11"/>
    </row>
    <row r="60" spans="1:5" ht="12.75">
      <c r="A60" s="8" t="s">
        <v>19</v>
      </c>
      <c r="B60" s="19"/>
      <c r="C60" s="11"/>
      <c r="D60" s="11"/>
      <c r="E60" s="11"/>
    </row>
    <row r="61" spans="1:5" ht="12.75">
      <c r="A61" s="8" t="s">
        <v>20</v>
      </c>
      <c r="B61" s="19"/>
      <c r="C61" s="11"/>
      <c r="D61" s="11"/>
      <c r="E61" s="11"/>
    </row>
    <row r="62" spans="1:5" ht="12.75">
      <c r="A62" s="8" t="s">
        <v>15</v>
      </c>
      <c r="B62" s="19"/>
      <c r="C62" s="11"/>
      <c r="D62" s="11"/>
      <c r="E62" s="11"/>
    </row>
    <row r="63" spans="1:5" ht="12.75">
      <c r="A63" s="8"/>
      <c r="B63" s="19"/>
      <c r="C63" s="11"/>
      <c r="D63" s="11"/>
      <c r="E63" s="11"/>
    </row>
    <row r="64" spans="1:5" ht="12.75">
      <c r="A64" s="8" t="s">
        <v>64</v>
      </c>
      <c r="B64" s="19"/>
      <c r="C64" s="11"/>
      <c r="D64" s="11"/>
      <c r="E64" s="11"/>
    </row>
    <row r="65" spans="1:5" ht="12.75">
      <c r="A65" s="8"/>
      <c r="B65" s="19"/>
      <c r="C65" s="11"/>
      <c r="D65" s="11"/>
      <c r="E65" s="11"/>
    </row>
    <row r="66" spans="1:5" ht="12.75">
      <c r="A66" s="8"/>
      <c r="B66" s="19"/>
      <c r="C66" s="11"/>
      <c r="D66" s="11"/>
      <c r="E66" s="11"/>
    </row>
    <row r="67" spans="1:5" ht="12.75">
      <c r="A67" s="8"/>
      <c r="B67" s="19"/>
      <c r="C67" s="11"/>
      <c r="D67" s="11"/>
      <c r="E67" s="11"/>
    </row>
    <row r="68" spans="1:5" ht="12.75">
      <c r="A68" s="19"/>
      <c r="B68" s="19"/>
      <c r="C68" s="11"/>
      <c r="D68" s="11"/>
      <c r="E68" s="11"/>
    </row>
    <row r="69" spans="1:5" ht="12.75">
      <c r="A69" s="19"/>
      <c r="B69" s="19"/>
      <c r="C69" s="11"/>
      <c r="D69" s="11"/>
      <c r="E69" s="11"/>
    </row>
    <row r="70" spans="1:5" ht="12.75">
      <c r="A70" s="8"/>
      <c r="B70" s="19" t="s">
        <v>11</v>
      </c>
      <c r="C70" s="11">
        <v>18771976.49</v>
      </c>
      <c r="D70" s="11"/>
      <c r="E70" s="11"/>
    </row>
    <row r="71" spans="1:5" ht="12.75">
      <c r="A71" s="8"/>
      <c r="B71" s="19" t="s">
        <v>16</v>
      </c>
      <c r="C71" s="11">
        <v>258800</v>
      </c>
      <c r="D71" s="11"/>
      <c r="E71" s="11"/>
    </row>
    <row r="72" spans="1:5" ht="12.75">
      <c r="A72" s="8"/>
      <c r="B72" s="19" t="s">
        <v>26</v>
      </c>
      <c r="C72" s="11">
        <v>262000</v>
      </c>
      <c r="D72" s="11"/>
      <c r="E72" s="11"/>
    </row>
    <row r="73" spans="2:3" ht="13.5" thickBot="1">
      <c r="B73" s="3" t="s">
        <v>13</v>
      </c>
      <c r="C73" s="4">
        <v>2918887.47</v>
      </c>
    </row>
    <row r="74" spans="2:3" ht="12.75">
      <c r="B74" s="2" t="s">
        <v>0</v>
      </c>
      <c r="C74" s="5">
        <f>SUM(C70:C73)</f>
        <v>22211663.959999997</v>
      </c>
    </row>
    <row r="76" spans="2:3" ht="12.75">
      <c r="B76" t="s">
        <v>12</v>
      </c>
      <c r="C76" s="1">
        <v>22011663.96</v>
      </c>
    </row>
    <row r="77" spans="2:3" ht="13.5" thickBot="1">
      <c r="B77" s="3" t="s">
        <v>33</v>
      </c>
      <c r="C77" s="4">
        <v>200000</v>
      </c>
    </row>
    <row r="78" spans="2:3" ht="12.75">
      <c r="B78" s="2" t="s">
        <v>14</v>
      </c>
      <c r="C78" s="5">
        <f>SUM(C76:C77)</f>
        <v>22211663.96</v>
      </c>
    </row>
    <row r="79" spans="2:3" ht="12.75">
      <c r="B79" s="2"/>
      <c r="C79" s="5"/>
    </row>
  </sheetData>
  <printOptions/>
  <pageMargins left="0.75" right="0.75" top="1" bottom="1" header="0.5" footer="0.5"/>
  <pageSetup horizontalDpi="600" verticalDpi="600" orientation="portrait" paperSize="9" scale="82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Elżbieta Mnich</cp:lastModifiedBy>
  <cp:lastPrinted>2006-06-29T12:24:36Z</cp:lastPrinted>
  <dcterms:created xsi:type="dcterms:W3CDTF">1997-02-26T13:46:56Z</dcterms:created>
  <dcterms:modified xsi:type="dcterms:W3CDTF">2006-06-29T12:26:33Z</dcterms:modified>
  <cp:category/>
  <cp:version/>
  <cp:contentType/>
  <cp:contentStatus/>
</cp:coreProperties>
</file>